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Sheet1!$A$1:$J$48</definedName>
    <definedName name="_xlnm.Print_Titles" localSheetId="0">Sheet1!$14:$15</definedName>
    <definedName name="_xlnm.Print_Titles" localSheetId="1">Sheet2!$5:$7</definedName>
  </definedNames>
  <calcPr calcId="124519"/>
</workbook>
</file>

<file path=xl/calcChain.xml><?xml version="1.0" encoding="utf-8"?>
<calcChain xmlns="http://schemas.openxmlformats.org/spreadsheetml/2006/main">
  <c r="J40" i="2"/>
  <c r="J36"/>
  <c r="I11"/>
  <c r="J11"/>
  <c r="J35"/>
  <c r="J30"/>
  <c r="J26"/>
  <c r="L35"/>
  <c r="H35"/>
  <c r="H36" s="1"/>
  <c r="H40" s="1"/>
  <c r="F35"/>
  <c r="E35"/>
  <c r="L30"/>
  <c r="H30"/>
  <c r="F30"/>
  <c r="E30"/>
  <c r="L26"/>
  <c r="H26"/>
  <c r="F26"/>
  <c r="E26"/>
  <c r="L22"/>
  <c r="H22"/>
  <c r="F22"/>
  <c r="E22"/>
  <c r="L18"/>
  <c r="H18"/>
  <c r="F18"/>
  <c r="E18"/>
  <c r="L11"/>
  <c r="H11"/>
  <c r="F11"/>
  <c r="H44" i="1"/>
  <c r="H48" s="1"/>
  <c r="J43"/>
  <c r="J44" s="1"/>
  <c r="J48" s="1"/>
  <c r="H43"/>
  <c r="F43"/>
  <c r="F44" s="1"/>
  <c r="F48" s="1"/>
  <c r="E43"/>
  <c r="J38"/>
  <c r="H38"/>
  <c r="F38"/>
  <c r="E38"/>
  <c r="J34"/>
  <c r="H34"/>
  <c r="F34"/>
  <c r="E34"/>
  <c r="J30"/>
  <c r="H30"/>
  <c r="F30"/>
  <c r="E30"/>
  <c r="J26"/>
  <c r="H26"/>
  <c r="F26"/>
  <c r="E26"/>
  <c r="J19"/>
  <c r="H19"/>
  <c r="F19"/>
  <c r="H13"/>
  <c r="J9"/>
  <c r="H9"/>
  <c r="J6"/>
  <c r="I6"/>
  <c r="I9" s="1"/>
  <c r="H6"/>
  <c r="F36" i="2" l="1"/>
  <c r="F40" s="1"/>
  <c r="L36"/>
  <c r="L40" s="1"/>
</calcChain>
</file>

<file path=xl/sharedStrings.xml><?xml version="1.0" encoding="utf-8"?>
<sst xmlns="http://schemas.openxmlformats.org/spreadsheetml/2006/main" count="219" uniqueCount="91">
  <si>
    <t xml:space="preserve"> APPROVED ACTION PLAN  UNDER CENTRALLY SPONSORED SCHEME NATIONAL FOOD SECURITY MISSION PULSES   FOR THE YEAR 2015-16 IN RESPECT OF J&amp;K STATE (Fin. In Lakhs)</t>
  </si>
  <si>
    <t>Ceiling &amp; Unspent Balance (Fin. In Lakhs)</t>
  </si>
  <si>
    <t>NFSM-Pulses ( In All Districts )</t>
  </si>
  <si>
    <t>CS</t>
  </si>
  <si>
    <t>SS</t>
  </si>
  <si>
    <t>Total</t>
  </si>
  <si>
    <t>Ceiling for the State</t>
  </si>
  <si>
    <t xml:space="preserve">Unspent Balance 2014-15 </t>
  </si>
  <si>
    <t>PMT State Level</t>
  </si>
  <si>
    <t>PMT District Level</t>
  </si>
  <si>
    <t>Funds to be released by GOI (Central Share )</t>
  </si>
  <si>
    <t>Funds to be revalidated by State Administrative Deptt. (Central Share )</t>
  </si>
  <si>
    <t>Funds to be released by State Administrative Deptt. (State Share )</t>
  </si>
  <si>
    <t>S.No</t>
  </si>
  <si>
    <t>Interventions</t>
  </si>
  <si>
    <t>Approved Rate of Assistance</t>
  </si>
  <si>
    <t>Unit</t>
  </si>
  <si>
    <t>Approved Action Plan</t>
  </si>
  <si>
    <t>Jammu Div.</t>
  </si>
  <si>
    <t>Kashmir Div.</t>
  </si>
  <si>
    <t>Phy.</t>
  </si>
  <si>
    <t>Fin.</t>
  </si>
  <si>
    <t xml:space="preserve">Demonstrations on Improved Technologies </t>
  </si>
  <si>
    <t xml:space="preserve"> a)</t>
  </si>
  <si>
    <t>Cluster Demonstrations (100 Ha each)</t>
  </si>
  <si>
    <t xml:space="preserve">Rs7500/-per ha </t>
  </si>
  <si>
    <t>Ha</t>
  </si>
  <si>
    <t xml:space="preserve"> b)</t>
  </si>
  <si>
    <t xml:space="preserve">Cropping System Based Demonstration </t>
  </si>
  <si>
    <t xml:space="preserve">Rs12500/-per ha  </t>
  </si>
  <si>
    <t xml:space="preserve"> Sub Total 1(a) and (b)</t>
  </si>
  <si>
    <t xml:space="preserve">  Seeds Distribution High Yielding Variety (HYV) Seeds </t>
  </si>
  <si>
    <t>Rs2500/-per Qtl</t>
  </si>
  <si>
    <t>Qtls</t>
  </si>
  <si>
    <t>Integrated Nutrient Management</t>
  </si>
  <si>
    <t>i</t>
  </si>
  <si>
    <t xml:space="preserve"> Micronutrients</t>
  </si>
  <si>
    <t>Rs 500/-per ha</t>
  </si>
  <si>
    <t>ii</t>
  </si>
  <si>
    <t>Gypsum / 80% WG Sulphur</t>
  </si>
  <si>
    <t>Rs 750/-per ha</t>
  </si>
  <si>
    <t>iii</t>
  </si>
  <si>
    <t>Lime</t>
  </si>
  <si>
    <t>Rs1000/-per ha</t>
  </si>
  <si>
    <t>iv</t>
  </si>
  <si>
    <t>Bio-Fertilizer</t>
  </si>
  <si>
    <t>Rs100/-per ha</t>
  </si>
  <si>
    <t>Total I to iv.</t>
  </si>
  <si>
    <t>Integrated Pest Management</t>
  </si>
  <si>
    <t xml:space="preserve"> Distribution of Plant Protection Chemicals </t>
  </si>
  <si>
    <t>Weedicides</t>
  </si>
  <si>
    <t>Sub Total 3 (a) to 3 (e)</t>
  </si>
  <si>
    <t>Resource Conservation Technologies/ Tools</t>
  </si>
  <si>
    <t xml:space="preserve"> Mannual Sprayer</t>
  </si>
  <si>
    <t>Rs. 600/ unit</t>
  </si>
  <si>
    <t>Nos</t>
  </si>
  <si>
    <t xml:space="preserve"> Power  Knap Sack Sprayers</t>
  </si>
  <si>
    <t>Rs 3000/-per unit</t>
  </si>
  <si>
    <t>Sub Total 4 (a) to ( b)</t>
  </si>
  <si>
    <t>Efficient Water Application Tools:</t>
  </si>
  <si>
    <t xml:space="preserve"> Pumpsets</t>
  </si>
  <si>
    <t>Rs10000/-per unit</t>
  </si>
  <si>
    <t>b)</t>
  </si>
  <si>
    <t xml:space="preserve">Pipe for  carrying water from source to the field </t>
  </si>
  <si>
    <t>Rs 15000/-or Rs.25/ m upto 600 m</t>
  </si>
  <si>
    <t>Mts.</t>
  </si>
  <si>
    <t>Sub Total for Water Application 5 (a) to ( b)</t>
  </si>
  <si>
    <t>Cropping System based trainings (Four Sessions  one before Kharif/Rabi and  One each during kharif and rabi crops)</t>
  </si>
  <si>
    <t>Rs 3500/-Session Rs 14000/-Training</t>
  </si>
  <si>
    <t>Local Initiatives</t>
  </si>
  <si>
    <t>Storage of Seed Godown</t>
  </si>
  <si>
    <t>50% subsidy cost limited to Rs. 1.00 Lakhs per unit</t>
  </si>
  <si>
    <t>Power Weeder&amp; Reversible Mould Board Plough</t>
  </si>
  <si>
    <t xml:space="preserve">50 % cost limited to Rs.0.20 lakhs per  unit </t>
  </si>
  <si>
    <t xml:space="preserve"> Total Local Initiatives</t>
  </si>
  <si>
    <t>Total Pulses</t>
  </si>
  <si>
    <t xml:space="preserve">Miscellaneous Expenses </t>
  </si>
  <si>
    <t>Project Management Team &amp; other Miscl. Expenses at District Level</t>
  </si>
  <si>
    <t>District Level</t>
  </si>
  <si>
    <t>Project Management Team &amp; other Miscl. Expenses at State Level</t>
  </si>
  <si>
    <t>State     Level</t>
  </si>
  <si>
    <t xml:space="preserve">Total Fin. Allocation </t>
  </si>
  <si>
    <t>Division wise Action Plan for an amount of Rs.80.38 Lakhs    Under  Centrally  Sponsored  Scheme National Food Security Mission  Pulses-(NFSM-Pulses)    In Respect  of J&amp;K State---- Fin. Year 2015-16  (Fin. In Lakhs)</t>
  </si>
  <si>
    <t>Synopsis Division Wise</t>
  </si>
  <si>
    <t xml:space="preserve">Jammu Division </t>
  </si>
  <si>
    <t xml:space="preserve">Kashmir Divsion </t>
  </si>
  <si>
    <t>Approved Action Plan 2015-16</t>
  </si>
  <si>
    <t>Funds Released by GOI</t>
  </si>
  <si>
    <t xml:space="preserve">Approved Plan </t>
  </si>
  <si>
    <t>Action Plan for  Rs.42.60 Lakhs</t>
  </si>
  <si>
    <t>Action Plan for  Rs.37.78 Lakhs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</si>
</sst>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="60" workbookViewId="0">
      <selection sqref="A1:XFD1048576"/>
    </sheetView>
  </sheetViews>
  <sheetFormatPr defaultRowHeight="15.6"/>
  <cols>
    <col min="1" max="1" width="7.44140625" style="1" customWidth="1"/>
    <col min="2" max="2" width="28.6640625" style="1" customWidth="1"/>
    <col min="3" max="3" width="22.5546875" style="1" customWidth="1"/>
    <col min="4" max="4" width="8.88671875" style="1"/>
    <col min="5" max="5" width="10.21875" style="1" customWidth="1"/>
    <col min="6" max="7" width="10" style="1" customWidth="1"/>
    <col min="8" max="8" width="9.88671875" style="1" customWidth="1"/>
    <col min="9" max="9" width="10.21875" style="1" customWidth="1"/>
    <col min="10" max="10" width="11.88671875" style="1" customWidth="1"/>
    <col min="11" max="16384" width="8.88671875" style="1"/>
  </cols>
  <sheetData>
    <row r="1" spans="1:10" ht="45.6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 t="s">
        <v>2</v>
      </c>
      <c r="B3" s="38"/>
      <c r="C3" s="38"/>
      <c r="D3" s="38"/>
      <c r="E3" s="38"/>
      <c r="F3" s="38"/>
      <c r="G3" s="38"/>
      <c r="H3" s="2" t="s">
        <v>3</v>
      </c>
      <c r="I3" s="2" t="s">
        <v>4</v>
      </c>
      <c r="J3" s="3" t="s">
        <v>5</v>
      </c>
    </row>
    <row r="4" spans="1:10">
      <c r="A4" s="35" t="s">
        <v>6</v>
      </c>
      <c r="B4" s="35"/>
      <c r="C4" s="35"/>
      <c r="D4" s="35"/>
      <c r="E4" s="35"/>
      <c r="F4" s="35"/>
      <c r="G4" s="35"/>
      <c r="H4" s="4">
        <v>46</v>
      </c>
      <c r="I4" s="4">
        <v>46</v>
      </c>
      <c r="J4" s="5">
        <v>92</v>
      </c>
    </row>
    <row r="5" spans="1:10">
      <c r="A5" s="38" t="s">
        <v>7</v>
      </c>
      <c r="B5" s="38"/>
      <c r="C5" s="38"/>
      <c r="D5" s="38"/>
      <c r="E5" s="38"/>
      <c r="F5" s="38"/>
      <c r="G5" s="38"/>
      <c r="H5" s="3">
        <v>40.25</v>
      </c>
      <c r="I5" s="3">
        <v>40.25</v>
      </c>
      <c r="J5" s="4">
        <v>80.5</v>
      </c>
    </row>
    <row r="6" spans="1:10">
      <c r="A6" s="38" t="s">
        <v>5</v>
      </c>
      <c r="B6" s="38"/>
      <c r="C6" s="38"/>
      <c r="D6" s="38"/>
      <c r="E6" s="38"/>
      <c r="F6" s="38"/>
      <c r="G6" s="38"/>
      <c r="H6" s="3">
        <f>SUM(H4:H5)</f>
        <v>86.25</v>
      </c>
      <c r="I6" s="3">
        <f>SUM(I4:I5)</f>
        <v>86.25</v>
      </c>
      <c r="J6" s="4">
        <f>SUM(J4:J5)</f>
        <v>172.5</v>
      </c>
    </row>
    <row r="7" spans="1:10">
      <c r="A7" s="38" t="s">
        <v>8</v>
      </c>
      <c r="B7" s="38"/>
      <c r="C7" s="38"/>
      <c r="D7" s="38"/>
      <c r="E7" s="38"/>
      <c r="F7" s="38"/>
      <c r="G7" s="38"/>
      <c r="H7" s="4">
        <v>8.5</v>
      </c>
      <c r="I7" s="4">
        <v>8.5</v>
      </c>
      <c r="J7" s="5">
        <v>17</v>
      </c>
    </row>
    <row r="8" spans="1:10">
      <c r="A8" s="38" t="s">
        <v>9</v>
      </c>
      <c r="B8" s="38"/>
      <c r="C8" s="38"/>
      <c r="D8" s="38"/>
      <c r="E8" s="38"/>
      <c r="F8" s="38"/>
      <c r="G8" s="38"/>
      <c r="H8" s="4">
        <v>66</v>
      </c>
      <c r="I8" s="4">
        <v>66</v>
      </c>
      <c r="J8" s="5">
        <v>132</v>
      </c>
    </row>
    <row r="9" spans="1:10">
      <c r="A9" s="38" t="s">
        <v>5</v>
      </c>
      <c r="B9" s="38"/>
      <c r="C9" s="38"/>
      <c r="D9" s="38"/>
      <c r="E9" s="38"/>
      <c r="F9" s="38"/>
      <c r="G9" s="38"/>
      <c r="H9" s="4">
        <f>SUM(H6:H8)</f>
        <v>160.75</v>
      </c>
      <c r="I9" s="4">
        <f>SUM(I6:I8)</f>
        <v>160.75</v>
      </c>
      <c r="J9" s="5">
        <f>SUM(J6:J8)</f>
        <v>321.5</v>
      </c>
    </row>
    <row r="10" spans="1:10">
      <c r="A10" s="35" t="s">
        <v>10</v>
      </c>
      <c r="B10" s="35"/>
      <c r="C10" s="35"/>
      <c r="D10" s="35"/>
      <c r="E10" s="35"/>
      <c r="F10" s="35"/>
      <c r="G10" s="35"/>
      <c r="H10" s="36">
        <v>120.5</v>
      </c>
      <c r="I10" s="36"/>
      <c r="J10" s="36"/>
    </row>
    <row r="11" spans="1:10">
      <c r="A11" s="35" t="s">
        <v>11</v>
      </c>
      <c r="B11" s="35"/>
      <c r="C11" s="35"/>
      <c r="D11" s="35"/>
      <c r="E11" s="35"/>
      <c r="F11" s="35"/>
      <c r="G11" s="35"/>
      <c r="H11" s="36">
        <v>40.25</v>
      </c>
      <c r="I11" s="36"/>
      <c r="J11" s="36"/>
    </row>
    <row r="12" spans="1:10">
      <c r="A12" s="35" t="s">
        <v>12</v>
      </c>
      <c r="B12" s="35"/>
      <c r="C12" s="35"/>
      <c r="D12" s="35"/>
      <c r="E12" s="35"/>
      <c r="F12" s="35"/>
      <c r="G12" s="35"/>
      <c r="H12" s="36">
        <v>160.75</v>
      </c>
      <c r="I12" s="36"/>
      <c r="J12" s="36"/>
    </row>
    <row r="13" spans="1:10" ht="17.399999999999999">
      <c r="A13" s="39" t="s">
        <v>5</v>
      </c>
      <c r="B13" s="39"/>
      <c r="C13" s="39"/>
      <c r="D13" s="39"/>
      <c r="E13" s="39"/>
      <c r="F13" s="39"/>
      <c r="G13" s="39"/>
      <c r="H13" s="40">
        <f>SUM(H10:H12)</f>
        <v>321.5</v>
      </c>
      <c r="I13" s="40"/>
      <c r="J13" s="40"/>
    </row>
    <row r="14" spans="1:10" ht="34.799999999999997" customHeight="1">
      <c r="A14" s="41" t="s">
        <v>13</v>
      </c>
      <c r="B14" s="39" t="s">
        <v>14</v>
      </c>
      <c r="C14" s="41" t="s">
        <v>15</v>
      </c>
      <c r="D14" s="39" t="s">
        <v>16</v>
      </c>
      <c r="E14" s="41" t="s">
        <v>17</v>
      </c>
      <c r="F14" s="41"/>
      <c r="G14" s="39" t="s">
        <v>18</v>
      </c>
      <c r="H14" s="39"/>
      <c r="I14" s="39" t="s">
        <v>19</v>
      </c>
      <c r="J14" s="39"/>
    </row>
    <row r="15" spans="1:10" ht="37.799999999999997" customHeight="1">
      <c r="A15" s="41"/>
      <c r="B15" s="39"/>
      <c r="C15" s="41"/>
      <c r="D15" s="39"/>
      <c r="E15" s="6" t="s">
        <v>20</v>
      </c>
      <c r="F15" s="7" t="s">
        <v>21</v>
      </c>
      <c r="G15" s="6" t="s">
        <v>20</v>
      </c>
      <c r="H15" s="7" t="s">
        <v>21</v>
      </c>
      <c r="I15" s="6" t="s">
        <v>20</v>
      </c>
      <c r="J15" s="7" t="s">
        <v>21</v>
      </c>
    </row>
    <row r="16" spans="1:10" ht="17.399999999999999">
      <c r="A16" s="8">
        <v>1</v>
      </c>
      <c r="B16" s="41" t="s">
        <v>22</v>
      </c>
      <c r="C16" s="41"/>
      <c r="D16" s="41"/>
      <c r="E16" s="9"/>
      <c r="F16" s="9"/>
      <c r="G16" s="9"/>
      <c r="H16" s="9"/>
      <c r="I16" s="9"/>
      <c r="J16" s="9"/>
    </row>
    <row r="17" spans="1:10" ht="51.6" customHeight="1">
      <c r="A17" s="10" t="s">
        <v>23</v>
      </c>
      <c r="B17" s="11" t="s">
        <v>24</v>
      </c>
      <c r="C17" s="11" t="s">
        <v>25</v>
      </c>
      <c r="D17" s="9" t="s">
        <v>26</v>
      </c>
      <c r="E17" s="12">
        <v>640</v>
      </c>
      <c r="F17" s="13">
        <v>48</v>
      </c>
      <c r="G17" s="9">
        <v>200</v>
      </c>
      <c r="H17" s="13">
        <v>15</v>
      </c>
      <c r="I17" s="9">
        <v>440</v>
      </c>
      <c r="J17" s="13">
        <v>33</v>
      </c>
    </row>
    <row r="18" spans="1:10" ht="51" customHeight="1">
      <c r="A18" s="14" t="s">
        <v>27</v>
      </c>
      <c r="B18" s="11" t="s">
        <v>28</v>
      </c>
      <c r="C18" s="11" t="s">
        <v>29</v>
      </c>
      <c r="D18" s="9" t="s">
        <v>26</v>
      </c>
      <c r="E18" s="12">
        <v>165</v>
      </c>
      <c r="F18" s="15">
        <v>20.625</v>
      </c>
      <c r="G18" s="9">
        <v>165</v>
      </c>
      <c r="H18" s="9">
        <v>20.625</v>
      </c>
      <c r="I18" s="9">
        <v>0</v>
      </c>
      <c r="J18" s="13">
        <v>0</v>
      </c>
    </row>
    <row r="19" spans="1:10" ht="23.4" customHeight="1">
      <c r="A19" s="9"/>
      <c r="B19" s="2" t="s">
        <v>30</v>
      </c>
      <c r="C19" s="2"/>
      <c r="D19" s="2"/>
      <c r="E19" s="9">
        <v>600</v>
      </c>
      <c r="F19" s="15">
        <f>SUM(F17:F18)</f>
        <v>68.625</v>
      </c>
      <c r="G19" s="9"/>
      <c r="H19" s="15">
        <f>SUM(H17:H18)</f>
        <v>35.625</v>
      </c>
      <c r="I19" s="9"/>
      <c r="J19" s="13">
        <f>SUM(J17:J18)</f>
        <v>33</v>
      </c>
    </row>
    <row r="20" spans="1:10" ht="65.400000000000006" customHeight="1">
      <c r="A20" s="16">
        <v>2</v>
      </c>
      <c r="B20" s="17" t="s">
        <v>31</v>
      </c>
      <c r="C20" s="17" t="s">
        <v>32</v>
      </c>
      <c r="D20" s="2" t="s">
        <v>33</v>
      </c>
      <c r="E20" s="2">
        <v>1380</v>
      </c>
      <c r="F20" s="4">
        <v>34.5</v>
      </c>
      <c r="G20" s="2">
        <v>160</v>
      </c>
      <c r="H20" s="4">
        <v>4</v>
      </c>
      <c r="I20" s="2">
        <v>1220</v>
      </c>
      <c r="J20" s="4">
        <v>30.5</v>
      </c>
    </row>
    <row r="21" spans="1:10" ht="24.6" customHeight="1">
      <c r="A21" s="16">
        <v>3</v>
      </c>
      <c r="B21" s="38" t="s">
        <v>34</v>
      </c>
      <c r="C21" s="38"/>
      <c r="D21" s="38"/>
      <c r="E21" s="13"/>
      <c r="F21" s="13"/>
      <c r="G21" s="9"/>
      <c r="H21" s="9"/>
      <c r="I21" s="9"/>
      <c r="J21" s="9"/>
    </row>
    <row r="22" spans="1:10" ht="30" customHeight="1">
      <c r="A22" s="16" t="s">
        <v>35</v>
      </c>
      <c r="B22" s="11" t="s">
        <v>36</v>
      </c>
      <c r="C22" s="11" t="s">
        <v>37</v>
      </c>
      <c r="D22" s="9" t="s">
        <v>26</v>
      </c>
      <c r="E22" s="12">
        <v>2000</v>
      </c>
      <c r="F22" s="13">
        <v>10</v>
      </c>
      <c r="G22" s="9">
        <v>500</v>
      </c>
      <c r="H22" s="9">
        <v>2.5</v>
      </c>
      <c r="I22" s="9">
        <v>1500</v>
      </c>
      <c r="J22" s="9">
        <v>7.5</v>
      </c>
    </row>
    <row r="23" spans="1:10" ht="33.6" customHeight="1">
      <c r="A23" s="16" t="s">
        <v>38</v>
      </c>
      <c r="B23" s="11" t="s">
        <v>39</v>
      </c>
      <c r="C23" s="11" t="s">
        <v>40</v>
      </c>
      <c r="D23" s="9" t="s">
        <v>26</v>
      </c>
      <c r="E23" s="12">
        <v>0</v>
      </c>
      <c r="F23" s="13">
        <v>0</v>
      </c>
      <c r="G23" s="12">
        <v>0</v>
      </c>
      <c r="H23" s="13">
        <v>0</v>
      </c>
      <c r="I23" s="12">
        <v>0</v>
      </c>
      <c r="J23" s="13">
        <v>0</v>
      </c>
    </row>
    <row r="24" spans="1:10" ht="18.600000000000001" customHeight="1">
      <c r="A24" s="16" t="s">
        <v>41</v>
      </c>
      <c r="B24" s="11" t="s">
        <v>42</v>
      </c>
      <c r="C24" s="11" t="s">
        <v>43</v>
      </c>
      <c r="D24" s="9" t="s">
        <v>26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0</v>
      </c>
    </row>
    <row r="25" spans="1:10" ht="22.2" customHeight="1">
      <c r="A25" s="16" t="s">
        <v>44</v>
      </c>
      <c r="B25" s="14" t="s">
        <v>45</v>
      </c>
      <c r="C25" s="11" t="s">
        <v>46</v>
      </c>
      <c r="D25" s="9" t="s">
        <v>26</v>
      </c>
      <c r="E25" s="12">
        <v>3015</v>
      </c>
      <c r="F25" s="15">
        <v>3.0150000000000001</v>
      </c>
      <c r="G25" s="12">
        <v>0</v>
      </c>
      <c r="H25" s="13">
        <v>0</v>
      </c>
      <c r="I25" s="9">
        <v>3015</v>
      </c>
      <c r="J25" s="9">
        <v>3.0150000000000001</v>
      </c>
    </row>
    <row r="26" spans="1:10" ht="23.4" customHeight="1">
      <c r="A26" s="10"/>
      <c r="B26" s="14" t="s">
        <v>47</v>
      </c>
      <c r="C26" s="11"/>
      <c r="D26" s="9"/>
      <c r="E26" s="18">
        <f>SUM(E22:E25)</f>
        <v>5015</v>
      </c>
      <c r="F26" s="19">
        <f>SUM(F22:F25)</f>
        <v>13.015000000000001</v>
      </c>
      <c r="G26" s="9"/>
      <c r="H26" s="2">
        <f>SUM(H22:H25)</f>
        <v>2.5</v>
      </c>
      <c r="I26" s="2"/>
      <c r="J26" s="2">
        <f>SUM(J22:J25)</f>
        <v>10.515000000000001</v>
      </c>
    </row>
    <row r="27" spans="1:10" ht="26.4" customHeight="1">
      <c r="A27" s="16">
        <v>3</v>
      </c>
      <c r="B27" s="35" t="s">
        <v>48</v>
      </c>
      <c r="C27" s="35"/>
      <c r="D27" s="35"/>
      <c r="E27" s="9"/>
      <c r="F27" s="13"/>
      <c r="G27" s="9"/>
      <c r="H27" s="9"/>
      <c r="I27" s="9"/>
      <c r="J27" s="9"/>
    </row>
    <row r="28" spans="1:10" ht="52.2" customHeight="1">
      <c r="A28" s="14" t="s">
        <v>35</v>
      </c>
      <c r="B28" s="11" t="s">
        <v>49</v>
      </c>
      <c r="C28" s="11" t="s">
        <v>37</v>
      </c>
      <c r="D28" s="9" t="s">
        <v>26</v>
      </c>
      <c r="E28" s="9">
        <v>1000</v>
      </c>
      <c r="F28" s="13">
        <v>5</v>
      </c>
      <c r="G28" s="9">
        <v>500</v>
      </c>
      <c r="H28" s="13">
        <v>2.5</v>
      </c>
      <c r="I28" s="9">
        <v>500</v>
      </c>
      <c r="J28" s="13">
        <v>2.5</v>
      </c>
    </row>
    <row r="29" spans="1:10" ht="38.4" customHeight="1">
      <c r="A29" s="14" t="s">
        <v>38</v>
      </c>
      <c r="B29" s="14" t="s">
        <v>50</v>
      </c>
      <c r="C29" s="11" t="s">
        <v>37</v>
      </c>
      <c r="D29" s="9" t="s">
        <v>26</v>
      </c>
      <c r="E29" s="9">
        <v>1600</v>
      </c>
      <c r="F29" s="13">
        <v>8</v>
      </c>
      <c r="G29" s="9">
        <v>800</v>
      </c>
      <c r="H29" s="13">
        <v>4</v>
      </c>
      <c r="I29" s="9">
        <v>800</v>
      </c>
      <c r="J29" s="13">
        <v>4</v>
      </c>
    </row>
    <row r="30" spans="1:10">
      <c r="A30" s="2"/>
      <c r="B30" s="38" t="s">
        <v>51</v>
      </c>
      <c r="C30" s="38"/>
      <c r="D30" s="38"/>
      <c r="E30" s="2">
        <f>SUM(E28:E29)</f>
        <v>2600</v>
      </c>
      <c r="F30" s="4">
        <f>SUM(F28:F29)</f>
        <v>13</v>
      </c>
      <c r="G30" s="2"/>
      <c r="H30" s="4">
        <f>SUM(H28:H29)</f>
        <v>6.5</v>
      </c>
      <c r="I30" s="2"/>
      <c r="J30" s="4">
        <f>SUM(J28:J29)</f>
        <v>6.5</v>
      </c>
    </row>
    <row r="31" spans="1:10" ht="25.8" customHeight="1">
      <c r="A31" s="16">
        <v>4</v>
      </c>
      <c r="B31" s="38" t="s">
        <v>52</v>
      </c>
      <c r="C31" s="38"/>
      <c r="D31" s="38"/>
      <c r="E31" s="9"/>
      <c r="F31" s="13"/>
      <c r="G31" s="9"/>
      <c r="H31" s="9"/>
      <c r="I31" s="9"/>
      <c r="J31" s="9"/>
    </row>
    <row r="32" spans="1:10" ht="29.4" customHeight="1">
      <c r="A32" s="10" t="s">
        <v>23</v>
      </c>
      <c r="B32" s="11" t="s">
        <v>53</v>
      </c>
      <c r="C32" s="11" t="s">
        <v>54</v>
      </c>
      <c r="D32" s="9" t="s">
        <v>55</v>
      </c>
      <c r="E32" s="9">
        <v>1000</v>
      </c>
      <c r="F32" s="13">
        <v>6</v>
      </c>
      <c r="G32" s="9">
        <v>1000</v>
      </c>
      <c r="H32" s="13">
        <v>6</v>
      </c>
      <c r="I32" s="12">
        <v>0</v>
      </c>
      <c r="J32" s="13">
        <v>0</v>
      </c>
    </row>
    <row r="33" spans="1:10" ht="54" customHeight="1">
      <c r="A33" s="14" t="s">
        <v>27</v>
      </c>
      <c r="B33" s="11" t="s">
        <v>56</v>
      </c>
      <c r="C33" s="11" t="s">
        <v>57</v>
      </c>
      <c r="D33" s="9" t="s">
        <v>55</v>
      </c>
      <c r="E33" s="9">
        <v>500</v>
      </c>
      <c r="F33" s="13">
        <v>15</v>
      </c>
      <c r="G33" s="9">
        <v>390</v>
      </c>
      <c r="H33" s="13">
        <v>11.7</v>
      </c>
      <c r="I33" s="9">
        <v>110</v>
      </c>
      <c r="J33" s="13">
        <v>3.3</v>
      </c>
    </row>
    <row r="34" spans="1:10" ht="22.8" customHeight="1">
      <c r="A34" s="9"/>
      <c r="B34" s="3" t="s">
        <v>58</v>
      </c>
      <c r="C34" s="9"/>
      <c r="D34" s="2"/>
      <c r="E34" s="2">
        <f>SUM(E32:E33)</f>
        <v>1500</v>
      </c>
      <c r="F34" s="4">
        <f>SUM(F32:F33)</f>
        <v>21</v>
      </c>
      <c r="G34" s="2"/>
      <c r="H34" s="4">
        <f>SUM(H32:H33)</f>
        <v>17.7</v>
      </c>
      <c r="I34" s="2"/>
      <c r="J34" s="4">
        <f>SUM(J32:J33)</f>
        <v>3.3</v>
      </c>
    </row>
    <row r="35" spans="1:10" ht="34.799999999999997" customHeight="1">
      <c r="A35" s="16">
        <v>5</v>
      </c>
      <c r="B35" s="38" t="s">
        <v>59</v>
      </c>
      <c r="C35" s="38"/>
      <c r="D35" s="38"/>
      <c r="E35" s="9"/>
      <c r="F35" s="13"/>
      <c r="G35" s="9"/>
      <c r="H35" s="9"/>
      <c r="I35" s="9"/>
      <c r="J35" s="9"/>
    </row>
    <row r="36" spans="1:10" ht="28.2" customHeight="1">
      <c r="A36" s="10" t="s">
        <v>23</v>
      </c>
      <c r="B36" s="14" t="s">
        <v>60</v>
      </c>
      <c r="C36" s="11" t="s">
        <v>61</v>
      </c>
      <c r="D36" s="9" t="s">
        <v>55</v>
      </c>
      <c r="E36" s="9">
        <v>24</v>
      </c>
      <c r="F36" s="13">
        <v>2.4</v>
      </c>
      <c r="G36" s="12">
        <v>0</v>
      </c>
      <c r="H36" s="13">
        <v>0</v>
      </c>
      <c r="I36" s="9">
        <v>24</v>
      </c>
      <c r="J36" s="13">
        <v>2.4</v>
      </c>
    </row>
    <row r="37" spans="1:10" ht="46.8" customHeight="1">
      <c r="A37" s="14" t="s">
        <v>62</v>
      </c>
      <c r="B37" s="11" t="s">
        <v>63</v>
      </c>
      <c r="C37" s="11" t="s">
        <v>64</v>
      </c>
      <c r="D37" s="9" t="s">
        <v>65</v>
      </c>
      <c r="E37" s="9">
        <v>20000</v>
      </c>
      <c r="F37" s="13">
        <v>5</v>
      </c>
      <c r="G37" s="9">
        <v>20000</v>
      </c>
      <c r="H37" s="13">
        <v>5</v>
      </c>
      <c r="I37" s="12">
        <v>0</v>
      </c>
      <c r="J37" s="13">
        <v>0</v>
      </c>
    </row>
    <row r="38" spans="1:10" ht="24.6" customHeight="1">
      <c r="A38" s="9"/>
      <c r="B38" s="38" t="s">
        <v>66</v>
      </c>
      <c r="C38" s="38"/>
      <c r="D38" s="38"/>
      <c r="E38" s="2">
        <f>SUM(E36:E37)</f>
        <v>20024</v>
      </c>
      <c r="F38" s="4">
        <f>SUM(F36:F37)</f>
        <v>7.4</v>
      </c>
      <c r="G38" s="2"/>
      <c r="H38" s="4">
        <f>SUM(H36:H37)</f>
        <v>5</v>
      </c>
      <c r="I38" s="2"/>
      <c r="J38" s="4">
        <f>SUM(J36:J37)</f>
        <v>2.4</v>
      </c>
    </row>
    <row r="39" spans="1:10" ht="105" customHeight="1">
      <c r="A39" s="16">
        <v>6</v>
      </c>
      <c r="B39" s="17" t="s">
        <v>67</v>
      </c>
      <c r="C39" s="11" t="s">
        <v>68</v>
      </c>
      <c r="D39" s="2" t="s">
        <v>55</v>
      </c>
      <c r="E39" s="2">
        <v>14</v>
      </c>
      <c r="F39" s="4">
        <v>1.96</v>
      </c>
      <c r="G39" s="2">
        <v>7</v>
      </c>
      <c r="H39" s="2">
        <v>0.98</v>
      </c>
      <c r="I39" s="2">
        <v>7</v>
      </c>
      <c r="J39" s="2">
        <v>0.98</v>
      </c>
    </row>
    <row r="40" spans="1:10" ht="27.6" customHeight="1">
      <c r="A40" s="16">
        <v>7</v>
      </c>
      <c r="B40" s="3" t="s">
        <v>69</v>
      </c>
      <c r="C40" s="11"/>
      <c r="D40" s="2"/>
      <c r="E40" s="2"/>
      <c r="F40" s="4"/>
      <c r="G40" s="9"/>
      <c r="H40" s="9"/>
      <c r="I40" s="9"/>
      <c r="J40" s="9"/>
    </row>
    <row r="41" spans="1:10" ht="50.4" customHeight="1">
      <c r="A41" s="16"/>
      <c r="B41" s="20" t="s">
        <v>70</v>
      </c>
      <c r="C41" s="8" t="s">
        <v>71</v>
      </c>
      <c r="D41" s="9" t="s">
        <v>55</v>
      </c>
      <c r="E41" s="9">
        <v>6</v>
      </c>
      <c r="F41" s="13">
        <v>6</v>
      </c>
      <c r="G41" s="9">
        <v>3</v>
      </c>
      <c r="H41" s="13">
        <v>3</v>
      </c>
      <c r="I41" s="9">
        <v>3</v>
      </c>
      <c r="J41" s="13">
        <v>3</v>
      </c>
    </row>
    <row r="42" spans="1:10" ht="54" customHeight="1">
      <c r="A42" s="16"/>
      <c r="B42" s="8" t="s">
        <v>72</v>
      </c>
      <c r="C42" s="8" t="s">
        <v>73</v>
      </c>
      <c r="D42" s="9" t="s">
        <v>55</v>
      </c>
      <c r="E42" s="9">
        <v>35</v>
      </c>
      <c r="F42" s="13">
        <v>7</v>
      </c>
      <c r="G42" s="9">
        <v>35</v>
      </c>
      <c r="H42" s="13">
        <v>7</v>
      </c>
      <c r="I42" s="12">
        <v>0</v>
      </c>
      <c r="J42" s="13">
        <v>0</v>
      </c>
    </row>
    <row r="43" spans="1:10" ht="29.4" customHeight="1">
      <c r="A43" s="16"/>
      <c r="B43" s="3" t="s">
        <v>74</v>
      </c>
      <c r="C43" s="8"/>
      <c r="D43" s="9"/>
      <c r="E43" s="2">
        <f>SUM(E41:E42)</f>
        <v>41</v>
      </c>
      <c r="F43" s="4">
        <f>SUM(F41:F42)</f>
        <v>13</v>
      </c>
      <c r="G43" s="2"/>
      <c r="H43" s="4">
        <f>SUM(H41:H42)</f>
        <v>10</v>
      </c>
      <c r="I43" s="2"/>
      <c r="J43" s="4">
        <f>SUM(J41:J42)</f>
        <v>3</v>
      </c>
    </row>
    <row r="44" spans="1:10" ht="25.8" customHeight="1">
      <c r="A44" s="16"/>
      <c r="B44" s="3" t="s">
        <v>75</v>
      </c>
      <c r="C44" s="8"/>
      <c r="D44" s="9"/>
      <c r="E44" s="2"/>
      <c r="F44" s="19">
        <f>F43+F39+F38+F34+F30+F26+F20+F19</f>
        <v>172.5</v>
      </c>
      <c r="G44" s="19"/>
      <c r="H44" s="19">
        <f>H43+H39+H38+H34+H30+H26+H20+H19</f>
        <v>82.305000000000007</v>
      </c>
      <c r="I44" s="19"/>
      <c r="J44" s="19">
        <f>J43+J39+J38+J34+J30+J26+J20+J19</f>
        <v>90.194999999999993</v>
      </c>
    </row>
    <row r="45" spans="1:10" ht="31.2" customHeight="1">
      <c r="A45" s="16">
        <v>8</v>
      </c>
      <c r="B45" s="3" t="s">
        <v>76</v>
      </c>
      <c r="C45" s="8"/>
      <c r="D45" s="9"/>
      <c r="E45" s="9"/>
      <c r="F45" s="13"/>
      <c r="G45" s="9"/>
      <c r="H45" s="9"/>
      <c r="I45" s="9"/>
      <c r="J45" s="9"/>
    </row>
    <row r="46" spans="1:10" ht="70.2" customHeight="1">
      <c r="A46" s="16"/>
      <c r="B46" s="3" t="s">
        <v>77</v>
      </c>
      <c r="C46" s="8" t="s">
        <v>78</v>
      </c>
      <c r="D46" s="9" t="s">
        <v>55</v>
      </c>
      <c r="E46" s="2">
        <v>11</v>
      </c>
      <c r="F46" s="4">
        <v>132</v>
      </c>
      <c r="G46" s="9">
        <v>6</v>
      </c>
      <c r="H46" s="13">
        <v>72</v>
      </c>
      <c r="I46" s="9">
        <v>5</v>
      </c>
      <c r="J46" s="13">
        <v>60</v>
      </c>
    </row>
    <row r="47" spans="1:10" ht="75.599999999999994" customHeight="1">
      <c r="A47" s="16"/>
      <c r="B47" s="3" t="s">
        <v>79</v>
      </c>
      <c r="C47" s="8" t="s">
        <v>80</v>
      </c>
      <c r="D47" s="9" t="s">
        <v>55</v>
      </c>
      <c r="E47" s="2">
        <v>1</v>
      </c>
      <c r="F47" s="4">
        <v>17</v>
      </c>
      <c r="G47" s="9">
        <v>1</v>
      </c>
      <c r="H47" s="13">
        <v>17</v>
      </c>
      <c r="I47" s="12">
        <v>0</v>
      </c>
      <c r="J47" s="13">
        <v>0</v>
      </c>
    </row>
    <row r="48" spans="1:10" ht="36.6" customHeight="1">
      <c r="A48" s="21"/>
      <c r="B48" s="39" t="s">
        <v>81</v>
      </c>
      <c r="C48" s="39"/>
      <c r="D48" s="2"/>
      <c r="E48" s="2"/>
      <c r="F48" s="4">
        <f>SUM(F44:F47)</f>
        <v>321.5</v>
      </c>
      <c r="G48" s="4"/>
      <c r="H48" s="19">
        <f>SUM(H44:H47)</f>
        <v>171.30500000000001</v>
      </c>
      <c r="I48" s="4"/>
      <c r="J48" s="19">
        <f>SUM(J44:J47)</f>
        <v>150.19499999999999</v>
      </c>
    </row>
    <row r="49" spans="1:10">
      <c r="A49" s="22"/>
      <c r="B49" s="43"/>
      <c r="C49" s="43"/>
      <c r="D49" s="23"/>
      <c r="E49" s="23"/>
      <c r="F49" s="23"/>
    </row>
    <row r="50" spans="1:10">
      <c r="A50" s="44"/>
      <c r="B50" s="44"/>
      <c r="C50" s="24"/>
      <c r="D50" s="23"/>
      <c r="E50" s="23"/>
      <c r="F50" s="23"/>
    </row>
    <row r="51" spans="1:10" ht="17.399999999999999">
      <c r="A51" s="44"/>
      <c r="B51" s="44"/>
      <c r="C51" s="25"/>
      <c r="D51" s="23"/>
      <c r="G51" s="45"/>
      <c r="H51" s="45"/>
      <c r="I51" s="45"/>
      <c r="J51" s="45"/>
    </row>
    <row r="52" spans="1:10" ht="17.399999999999999">
      <c r="A52" s="44"/>
      <c r="B52" s="44"/>
      <c r="C52" s="24"/>
      <c r="D52" s="26"/>
      <c r="G52" s="45"/>
      <c r="H52" s="45"/>
      <c r="I52" s="45"/>
      <c r="J52" s="45"/>
    </row>
    <row r="53" spans="1:10" ht="17.399999999999999">
      <c r="A53" s="44"/>
      <c r="B53" s="44"/>
      <c r="C53" s="25"/>
      <c r="D53" s="23"/>
      <c r="G53" s="46"/>
      <c r="H53" s="46"/>
      <c r="I53" s="46"/>
      <c r="J53" s="46"/>
    </row>
    <row r="54" spans="1:10">
      <c r="A54" s="42"/>
      <c r="B54" s="42"/>
      <c r="D54" s="23"/>
      <c r="E54" s="23"/>
      <c r="F54" s="23"/>
    </row>
    <row r="55" spans="1:10">
      <c r="A55" s="42"/>
      <c r="B55" s="42"/>
      <c r="D55" s="27"/>
    </row>
    <row r="56" spans="1:10">
      <c r="A56" s="43"/>
      <c r="B56" s="43"/>
      <c r="C56" s="22"/>
    </row>
    <row r="57" spans="1:10">
      <c r="A57" s="42"/>
      <c r="B57" s="42"/>
      <c r="C57" s="28"/>
    </row>
    <row r="58" spans="1:10">
      <c r="A58" s="42"/>
      <c r="B58" s="42"/>
      <c r="C58" s="28"/>
    </row>
    <row r="59" spans="1:10">
      <c r="A59" s="43"/>
      <c r="B59" s="43"/>
      <c r="C59" s="22"/>
    </row>
  </sheetData>
  <mergeCells count="46">
    <mergeCell ref="A55:B55"/>
    <mergeCell ref="A56:B56"/>
    <mergeCell ref="A57:B57"/>
    <mergeCell ref="A58:B58"/>
    <mergeCell ref="A59:B59"/>
    <mergeCell ref="G51:J51"/>
    <mergeCell ref="A52:B52"/>
    <mergeCell ref="G52:J52"/>
    <mergeCell ref="A53:B53"/>
    <mergeCell ref="G53:J53"/>
    <mergeCell ref="A54:B54"/>
    <mergeCell ref="B35:D35"/>
    <mergeCell ref="B38:D38"/>
    <mergeCell ref="B48:C48"/>
    <mergeCell ref="B49:C49"/>
    <mergeCell ref="A50:B50"/>
    <mergeCell ref="A51:B51"/>
    <mergeCell ref="B31:D31"/>
    <mergeCell ref="A12:G12"/>
    <mergeCell ref="H12:J12"/>
    <mergeCell ref="A13:G13"/>
    <mergeCell ref="H13:J13"/>
    <mergeCell ref="A14:A15"/>
    <mergeCell ref="B14:B15"/>
    <mergeCell ref="C14:C15"/>
    <mergeCell ref="D14:D15"/>
    <mergeCell ref="E14:F14"/>
    <mergeCell ref="G14:H14"/>
    <mergeCell ref="I14:J14"/>
    <mergeCell ref="B16:D16"/>
    <mergeCell ref="B21:D21"/>
    <mergeCell ref="B27:D27"/>
    <mergeCell ref="B30:D30"/>
    <mergeCell ref="A11:G11"/>
    <mergeCell ref="H11:J11"/>
    <mergeCell ref="A1:J1"/>
    <mergeCell ref="A2:J2"/>
    <mergeCell ref="A3:G3"/>
    <mergeCell ref="A4:G4"/>
    <mergeCell ref="A5:G5"/>
    <mergeCell ref="A6:G6"/>
    <mergeCell ref="A7:G7"/>
    <mergeCell ref="A8:G8"/>
    <mergeCell ref="A9:G9"/>
    <mergeCell ref="A10:G10"/>
    <mergeCell ref="H10:J10"/>
  </mergeCells>
  <pageMargins left="0.7" right="0.7" top="0.75" bottom="0.75" header="0.3" footer="0.3"/>
  <pageSetup paperSize="9" scale="101" orientation="landscape" verticalDpi="0" r:id="rId1"/>
  <rowBreaks count="3" manualBreakCount="3">
    <brk id="30" max="16383" man="1"/>
    <brk id="39" max="16383" man="1"/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topLeftCell="A4" workbookViewId="0">
      <selection activeCell="I42" sqref="I42"/>
    </sheetView>
  </sheetViews>
  <sheetFormatPr defaultRowHeight="15.6"/>
  <cols>
    <col min="1" max="1" width="5.109375" style="29" customWidth="1"/>
    <col min="2" max="2" width="18.77734375" style="29" customWidth="1"/>
    <col min="3" max="3" width="14.6640625" style="29" customWidth="1"/>
    <col min="4" max="4" width="7.109375" style="29" customWidth="1"/>
    <col min="5" max="5" width="7.88671875" style="29" customWidth="1"/>
    <col min="6" max="6" width="7.77734375" style="29" customWidth="1"/>
    <col min="7" max="7" width="5.77734375" style="29" customWidth="1"/>
    <col min="8" max="8" width="8" style="29" customWidth="1"/>
    <col min="9" max="9" width="8.5546875" style="29" customWidth="1"/>
    <col min="10" max="10" width="10.6640625" style="29" customWidth="1"/>
    <col min="11" max="12" width="8.88671875" style="29"/>
    <col min="13" max="13" width="10" style="29" customWidth="1"/>
    <col min="14" max="16384" width="8.88671875" style="29"/>
  </cols>
  <sheetData>
    <row r="1" spans="1:14" ht="45.6" customHeight="1">
      <c r="A1" s="48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4" customHeight="1">
      <c r="A2" s="52" t="s">
        <v>83</v>
      </c>
      <c r="B2" s="53"/>
      <c r="C2" s="53"/>
      <c r="D2" s="53"/>
      <c r="E2" s="53"/>
      <c r="F2" s="55" t="s">
        <v>84</v>
      </c>
      <c r="G2" s="55"/>
      <c r="H2" s="51"/>
      <c r="I2" s="38" t="s">
        <v>85</v>
      </c>
      <c r="J2" s="38"/>
      <c r="K2" s="38"/>
      <c r="L2" s="41" t="s">
        <v>5</v>
      </c>
      <c r="M2" s="41"/>
      <c r="N2" s="41"/>
    </row>
    <row r="3" spans="1:14" ht="24.6" customHeight="1">
      <c r="A3" s="50" t="s">
        <v>86</v>
      </c>
      <c r="B3" s="55"/>
      <c r="C3" s="55"/>
      <c r="D3" s="55"/>
      <c r="E3" s="55"/>
      <c r="F3" s="53">
        <v>171.30500000000001</v>
      </c>
      <c r="G3" s="53"/>
      <c r="H3" s="54"/>
      <c r="I3" s="58">
        <v>150.19499999999999</v>
      </c>
      <c r="J3" s="59"/>
      <c r="K3" s="60"/>
      <c r="L3" s="61">
        <v>321.5</v>
      </c>
      <c r="M3" s="61"/>
      <c r="N3" s="61"/>
    </row>
    <row r="4" spans="1:14" ht="29.4" customHeight="1">
      <c r="A4" s="50" t="s">
        <v>87</v>
      </c>
      <c r="B4" s="55"/>
      <c r="C4" s="55"/>
      <c r="D4" s="55"/>
      <c r="E4" s="55"/>
      <c r="F4" s="56">
        <v>42.6</v>
      </c>
      <c r="G4" s="56"/>
      <c r="H4" s="57"/>
      <c r="I4" s="47">
        <v>37.78</v>
      </c>
      <c r="J4" s="47"/>
      <c r="K4" s="47"/>
      <c r="L4" s="61">
        <v>80.38</v>
      </c>
      <c r="M4" s="61"/>
      <c r="N4" s="61"/>
    </row>
    <row r="5" spans="1:14" ht="34.799999999999997" customHeight="1">
      <c r="A5" s="38" t="s">
        <v>13</v>
      </c>
      <c r="B5" s="35" t="s">
        <v>14</v>
      </c>
      <c r="C5" s="38" t="s">
        <v>15</v>
      </c>
      <c r="D5" s="35" t="s">
        <v>16</v>
      </c>
      <c r="E5" s="38" t="s">
        <v>17</v>
      </c>
      <c r="F5" s="38"/>
      <c r="G5" s="52" t="s">
        <v>18</v>
      </c>
      <c r="H5" s="53"/>
      <c r="I5" s="53"/>
      <c r="J5" s="54"/>
      <c r="K5" s="52" t="s">
        <v>19</v>
      </c>
      <c r="L5" s="53"/>
      <c r="M5" s="53"/>
      <c r="N5" s="53"/>
    </row>
    <row r="6" spans="1:14" ht="48" customHeight="1">
      <c r="A6" s="38"/>
      <c r="B6" s="35"/>
      <c r="C6" s="38"/>
      <c r="D6" s="35"/>
      <c r="E6" s="32"/>
      <c r="F6" s="32"/>
      <c r="G6" s="35" t="s">
        <v>88</v>
      </c>
      <c r="H6" s="35"/>
      <c r="I6" s="50" t="s">
        <v>89</v>
      </c>
      <c r="J6" s="51"/>
      <c r="K6" s="35" t="s">
        <v>88</v>
      </c>
      <c r="L6" s="35"/>
      <c r="M6" s="50" t="s">
        <v>90</v>
      </c>
      <c r="N6" s="51"/>
    </row>
    <row r="7" spans="1:14" ht="37.799999999999997" customHeight="1">
      <c r="A7" s="38"/>
      <c r="B7" s="35"/>
      <c r="C7" s="38"/>
      <c r="D7" s="35"/>
      <c r="E7" s="34" t="s">
        <v>20</v>
      </c>
      <c r="F7" s="33" t="s">
        <v>21</v>
      </c>
      <c r="G7" s="34" t="s">
        <v>20</v>
      </c>
      <c r="H7" s="33" t="s">
        <v>21</v>
      </c>
      <c r="I7" s="34" t="s">
        <v>20</v>
      </c>
      <c r="J7" s="33" t="s">
        <v>21</v>
      </c>
      <c r="K7" s="34" t="s">
        <v>20</v>
      </c>
      <c r="L7" s="33" t="s">
        <v>21</v>
      </c>
      <c r="M7" s="34" t="s">
        <v>20</v>
      </c>
      <c r="N7" s="33" t="s">
        <v>21</v>
      </c>
    </row>
    <row r="8" spans="1:14" ht="17.399999999999999">
      <c r="A8" s="8">
        <v>1</v>
      </c>
      <c r="B8" s="41" t="s">
        <v>22</v>
      </c>
      <c r="C8" s="41"/>
      <c r="D8" s="41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58.8" customHeight="1">
      <c r="A9" s="10" t="s">
        <v>23</v>
      </c>
      <c r="B9" s="11" t="s">
        <v>24</v>
      </c>
      <c r="C9" s="11" t="s">
        <v>25</v>
      </c>
      <c r="D9" s="9" t="s">
        <v>26</v>
      </c>
      <c r="E9" s="12">
        <v>640</v>
      </c>
      <c r="F9" s="13">
        <v>48</v>
      </c>
      <c r="G9" s="9">
        <v>200</v>
      </c>
      <c r="H9" s="13">
        <v>15</v>
      </c>
      <c r="I9" s="9">
        <v>125</v>
      </c>
      <c r="J9" s="9">
        <v>9.375</v>
      </c>
      <c r="K9" s="9">
        <v>440</v>
      </c>
      <c r="L9" s="13">
        <v>33</v>
      </c>
      <c r="M9" s="9"/>
      <c r="N9" s="9"/>
    </row>
    <row r="10" spans="1:14" ht="51" customHeight="1">
      <c r="A10" s="14" t="s">
        <v>27</v>
      </c>
      <c r="B10" s="11" t="s">
        <v>28</v>
      </c>
      <c r="C10" s="11" t="s">
        <v>29</v>
      </c>
      <c r="D10" s="9" t="s">
        <v>26</v>
      </c>
      <c r="E10" s="12">
        <v>165</v>
      </c>
      <c r="F10" s="15">
        <v>20.625</v>
      </c>
      <c r="G10" s="9">
        <v>165</v>
      </c>
      <c r="H10" s="9">
        <v>20.625</v>
      </c>
      <c r="I10" s="9">
        <v>0</v>
      </c>
      <c r="J10" s="13">
        <v>0</v>
      </c>
      <c r="K10" s="9">
        <v>0</v>
      </c>
      <c r="L10" s="13">
        <v>0</v>
      </c>
      <c r="M10" s="9"/>
      <c r="N10" s="9"/>
    </row>
    <row r="11" spans="1:14" ht="23.4" customHeight="1">
      <c r="A11" s="9"/>
      <c r="B11" s="33" t="s">
        <v>30</v>
      </c>
      <c r="C11" s="33"/>
      <c r="D11" s="33"/>
      <c r="E11" s="33">
        <v>600</v>
      </c>
      <c r="F11" s="19">
        <f>SUM(F9:F10)</f>
        <v>68.625</v>
      </c>
      <c r="G11" s="33"/>
      <c r="H11" s="19">
        <f>SUM(H9:H10)</f>
        <v>35.625</v>
      </c>
      <c r="I11" s="33">
        <f>SUM(I9:I10)</f>
        <v>125</v>
      </c>
      <c r="J11" s="33">
        <f>SUM(J9:J10)</f>
        <v>9.375</v>
      </c>
      <c r="K11" s="33"/>
      <c r="L11" s="34">
        <f>SUM(L9:L10)</f>
        <v>33</v>
      </c>
      <c r="M11" s="33"/>
      <c r="N11" s="33"/>
    </row>
    <row r="12" spans="1:14" ht="65.400000000000006" customHeight="1">
      <c r="A12" s="16">
        <v>2</v>
      </c>
      <c r="B12" s="17" t="s">
        <v>31</v>
      </c>
      <c r="C12" s="17" t="s">
        <v>32</v>
      </c>
      <c r="D12" s="33" t="s">
        <v>33</v>
      </c>
      <c r="E12" s="33">
        <v>1380</v>
      </c>
      <c r="F12" s="34">
        <v>34.5</v>
      </c>
      <c r="G12" s="33">
        <v>160</v>
      </c>
      <c r="H12" s="34">
        <v>4</v>
      </c>
      <c r="I12" s="33">
        <v>0</v>
      </c>
      <c r="J12" s="34">
        <v>0</v>
      </c>
      <c r="K12" s="33">
        <v>1220</v>
      </c>
      <c r="L12" s="34">
        <v>30.5</v>
      </c>
      <c r="M12" s="33"/>
      <c r="N12" s="33"/>
    </row>
    <row r="13" spans="1:14" ht="36.6" customHeight="1">
      <c r="A13" s="16">
        <v>3</v>
      </c>
      <c r="B13" s="38" t="s">
        <v>34</v>
      </c>
      <c r="C13" s="38"/>
      <c r="D13" s="38"/>
      <c r="E13" s="13"/>
      <c r="F13" s="13"/>
      <c r="G13" s="9"/>
      <c r="H13" s="9"/>
      <c r="I13" s="9"/>
      <c r="J13" s="9"/>
      <c r="K13" s="9"/>
      <c r="L13" s="9"/>
      <c r="M13" s="9"/>
      <c r="N13" s="9"/>
    </row>
    <row r="14" spans="1:14" ht="42" customHeight="1">
      <c r="A14" s="16" t="s">
        <v>35</v>
      </c>
      <c r="B14" s="11" t="s">
        <v>36</v>
      </c>
      <c r="C14" s="11" t="s">
        <v>37</v>
      </c>
      <c r="D14" s="9" t="s">
        <v>26</v>
      </c>
      <c r="E14" s="12">
        <v>2000</v>
      </c>
      <c r="F14" s="13">
        <v>10</v>
      </c>
      <c r="G14" s="9">
        <v>500</v>
      </c>
      <c r="H14" s="9">
        <v>2.5</v>
      </c>
      <c r="I14" s="9">
        <v>0</v>
      </c>
      <c r="J14" s="13">
        <v>0</v>
      </c>
      <c r="K14" s="9">
        <v>1500</v>
      </c>
      <c r="L14" s="9">
        <v>7.5</v>
      </c>
      <c r="M14" s="9"/>
      <c r="N14" s="9"/>
    </row>
    <row r="15" spans="1:14" ht="41.4" customHeight="1">
      <c r="A15" s="16" t="s">
        <v>38</v>
      </c>
      <c r="B15" s="11" t="s">
        <v>39</v>
      </c>
      <c r="C15" s="11" t="s">
        <v>40</v>
      </c>
      <c r="D15" s="9" t="s">
        <v>26</v>
      </c>
      <c r="E15" s="12">
        <v>0</v>
      </c>
      <c r="F15" s="13">
        <v>0</v>
      </c>
      <c r="G15" s="12">
        <v>0</v>
      </c>
      <c r="H15" s="13">
        <v>0</v>
      </c>
      <c r="I15" s="9">
        <v>0</v>
      </c>
      <c r="J15" s="13">
        <v>0</v>
      </c>
      <c r="K15" s="12">
        <v>0</v>
      </c>
      <c r="L15" s="13">
        <v>0</v>
      </c>
      <c r="M15" s="9"/>
      <c r="N15" s="9"/>
    </row>
    <row r="16" spans="1:14" ht="26.4" customHeight="1">
      <c r="A16" s="16" t="s">
        <v>41</v>
      </c>
      <c r="B16" s="11" t="s">
        <v>42</v>
      </c>
      <c r="C16" s="11" t="s">
        <v>43</v>
      </c>
      <c r="D16" s="9" t="s">
        <v>26</v>
      </c>
      <c r="E16" s="12">
        <v>0</v>
      </c>
      <c r="F16" s="13">
        <v>0</v>
      </c>
      <c r="G16" s="12">
        <v>0</v>
      </c>
      <c r="H16" s="13">
        <v>0</v>
      </c>
      <c r="I16" s="9">
        <v>0</v>
      </c>
      <c r="J16" s="13">
        <v>0</v>
      </c>
      <c r="K16" s="12">
        <v>0</v>
      </c>
      <c r="L16" s="13">
        <v>0</v>
      </c>
      <c r="M16" s="9"/>
      <c r="N16" s="9"/>
    </row>
    <row r="17" spans="1:14" ht="26.4" customHeight="1">
      <c r="A17" s="16" t="s">
        <v>44</v>
      </c>
      <c r="B17" s="14" t="s">
        <v>45</v>
      </c>
      <c r="C17" s="11" t="s">
        <v>46</v>
      </c>
      <c r="D17" s="9" t="s">
        <v>26</v>
      </c>
      <c r="E17" s="12">
        <v>3015</v>
      </c>
      <c r="F17" s="15">
        <v>3.0150000000000001</v>
      </c>
      <c r="G17" s="12">
        <v>0</v>
      </c>
      <c r="H17" s="13">
        <v>0</v>
      </c>
      <c r="I17" s="9">
        <v>0</v>
      </c>
      <c r="J17" s="13">
        <v>0</v>
      </c>
      <c r="K17" s="9">
        <v>3015</v>
      </c>
      <c r="L17" s="9">
        <v>3.0150000000000001</v>
      </c>
      <c r="M17" s="9"/>
      <c r="N17" s="9"/>
    </row>
    <row r="18" spans="1:14" ht="30.6" customHeight="1">
      <c r="A18" s="10"/>
      <c r="B18" s="14" t="s">
        <v>47</v>
      </c>
      <c r="C18" s="11"/>
      <c r="D18" s="9"/>
      <c r="E18" s="18">
        <f>SUM(E14:E17)</f>
        <v>5015</v>
      </c>
      <c r="F18" s="19">
        <f>SUM(F14:F17)</f>
        <v>13.015000000000001</v>
      </c>
      <c r="G18" s="33"/>
      <c r="H18" s="33">
        <f>SUM(H14:H17)</f>
        <v>2.5</v>
      </c>
      <c r="I18" s="33">
        <v>0</v>
      </c>
      <c r="J18" s="34">
        <v>0</v>
      </c>
      <c r="K18" s="33"/>
      <c r="L18" s="33">
        <f>SUM(L14:L17)</f>
        <v>10.515000000000001</v>
      </c>
      <c r="M18" s="33"/>
      <c r="N18" s="33"/>
    </row>
    <row r="19" spans="1:14" ht="32.4" customHeight="1">
      <c r="A19" s="16">
        <v>3</v>
      </c>
      <c r="B19" s="35" t="s">
        <v>48</v>
      </c>
      <c r="C19" s="35"/>
      <c r="D19" s="35"/>
      <c r="E19" s="9"/>
      <c r="F19" s="13"/>
      <c r="G19" s="9"/>
      <c r="H19" s="9"/>
      <c r="I19" s="9"/>
      <c r="J19" s="9"/>
      <c r="K19" s="9"/>
      <c r="L19" s="9"/>
      <c r="M19" s="9"/>
      <c r="N19" s="9"/>
    </row>
    <row r="20" spans="1:14" ht="60" customHeight="1">
      <c r="A20" s="14" t="s">
        <v>35</v>
      </c>
      <c r="B20" s="11" t="s">
        <v>49</v>
      </c>
      <c r="C20" s="11" t="s">
        <v>37</v>
      </c>
      <c r="D20" s="9" t="s">
        <v>26</v>
      </c>
      <c r="E20" s="9">
        <v>1000</v>
      </c>
      <c r="F20" s="13">
        <v>5</v>
      </c>
      <c r="G20" s="9">
        <v>500</v>
      </c>
      <c r="H20" s="13">
        <v>2.5</v>
      </c>
      <c r="I20" s="9">
        <v>0</v>
      </c>
      <c r="J20" s="13">
        <v>0</v>
      </c>
      <c r="K20" s="9">
        <v>500</v>
      </c>
      <c r="L20" s="13">
        <v>2.5</v>
      </c>
      <c r="M20" s="9"/>
      <c r="N20" s="9"/>
    </row>
    <row r="21" spans="1:14" ht="46.2" customHeight="1">
      <c r="A21" s="14" t="s">
        <v>38</v>
      </c>
      <c r="B21" s="14" t="s">
        <v>50</v>
      </c>
      <c r="C21" s="11" t="s">
        <v>37</v>
      </c>
      <c r="D21" s="9" t="s">
        <v>26</v>
      </c>
      <c r="E21" s="9">
        <v>1600</v>
      </c>
      <c r="F21" s="13">
        <v>8</v>
      </c>
      <c r="G21" s="9">
        <v>800</v>
      </c>
      <c r="H21" s="13">
        <v>4</v>
      </c>
      <c r="I21" s="9">
        <v>0</v>
      </c>
      <c r="J21" s="13">
        <v>0</v>
      </c>
      <c r="K21" s="9">
        <v>800</v>
      </c>
      <c r="L21" s="13">
        <v>4</v>
      </c>
      <c r="M21" s="9"/>
      <c r="N21" s="9"/>
    </row>
    <row r="22" spans="1:14">
      <c r="A22" s="33"/>
      <c r="B22" s="38" t="s">
        <v>51</v>
      </c>
      <c r="C22" s="38"/>
      <c r="D22" s="38"/>
      <c r="E22" s="33">
        <f>SUM(E20:E21)</f>
        <v>2600</v>
      </c>
      <c r="F22" s="34">
        <f>SUM(F20:F21)</f>
        <v>13</v>
      </c>
      <c r="G22" s="33"/>
      <c r="H22" s="34">
        <f>SUM(H20:H21)</f>
        <v>6.5</v>
      </c>
      <c r="I22" s="33">
        <v>0</v>
      </c>
      <c r="J22" s="34">
        <v>0</v>
      </c>
      <c r="K22" s="33"/>
      <c r="L22" s="34">
        <f>SUM(L20:L21)</f>
        <v>6.5</v>
      </c>
      <c r="M22" s="33"/>
      <c r="N22" s="33"/>
    </row>
    <row r="23" spans="1:14" ht="36.6" customHeight="1">
      <c r="A23" s="16">
        <v>4</v>
      </c>
      <c r="B23" s="38" t="s">
        <v>52</v>
      </c>
      <c r="C23" s="38"/>
      <c r="D23" s="38"/>
      <c r="E23" s="9"/>
      <c r="F23" s="13"/>
      <c r="G23" s="9"/>
      <c r="H23" s="9"/>
      <c r="I23" s="9"/>
      <c r="J23" s="9"/>
      <c r="K23" s="9"/>
      <c r="L23" s="9"/>
      <c r="M23" s="9"/>
      <c r="N23" s="9"/>
    </row>
    <row r="24" spans="1:14" ht="36.6" customHeight="1">
      <c r="A24" s="10" t="s">
        <v>23</v>
      </c>
      <c r="B24" s="11" t="s">
        <v>53</v>
      </c>
      <c r="C24" s="11" t="s">
        <v>54</v>
      </c>
      <c r="D24" s="9" t="s">
        <v>55</v>
      </c>
      <c r="E24" s="9">
        <v>1000</v>
      </c>
      <c r="F24" s="13">
        <v>6</v>
      </c>
      <c r="G24" s="9">
        <v>1000</v>
      </c>
      <c r="H24" s="13">
        <v>6</v>
      </c>
      <c r="I24" s="9">
        <v>1000</v>
      </c>
      <c r="J24" s="13">
        <v>6</v>
      </c>
      <c r="K24" s="12">
        <v>0</v>
      </c>
      <c r="L24" s="13">
        <v>0</v>
      </c>
      <c r="M24" s="9"/>
      <c r="N24" s="9"/>
    </row>
    <row r="25" spans="1:14" ht="54" customHeight="1">
      <c r="A25" s="14" t="s">
        <v>27</v>
      </c>
      <c r="B25" s="11" t="s">
        <v>56</v>
      </c>
      <c r="C25" s="11" t="s">
        <v>57</v>
      </c>
      <c r="D25" s="9" t="s">
        <v>55</v>
      </c>
      <c r="E25" s="9">
        <v>500</v>
      </c>
      <c r="F25" s="13">
        <v>15</v>
      </c>
      <c r="G25" s="9">
        <v>390</v>
      </c>
      <c r="H25" s="13">
        <v>11.7</v>
      </c>
      <c r="I25" s="9">
        <v>390</v>
      </c>
      <c r="J25" s="13">
        <v>11.7</v>
      </c>
      <c r="K25" s="9">
        <v>110</v>
      </c>
      <c r="L25" s="13">
        <v>3.3</v>
      </c>
      <c r="M25" s="9"/>
      <c r="N25" s="9"/>
    </row>
    <row r="26" spans="1:14" ht="34.799999999999997" customHeight="1">
      <c r="A26" s="9"/>
      <c r="B26" s="32" t="s">
        <v>58</v>
      </c>
      <c r="C26" s="9"/>
      <c r="D26" s="33"/>
      <c r="E26" s="33">
        <f>SUM(E24:E25)</f>
        <v>1500</v>
      </c>
      <c r="F26" s="34">
        <f>SUM(F24:F25)</f>
        <v>21</v>
      </c>
      <c r="G26" s="33"/>
      <c r="H26" s="34">
        <f>SUM(H24:H25)</f>
        <v>17.7</v>
      </c>
      <c r="I26" s="33"/>
      <c r="J26" s="34">
        <f>SUM(J24:J25)</f>
        <v>17.7</v>
      </c>
      <c r="K26" s="33"/>
      <c r="L26" s="34">
        <f>SUM(L24:L25)</f>
        <v>3.3</v>
      </c>
      <c r="M26" s="33"/>
      <c r="N26" s="33"/>
    </row>
    <row r="27" spans="1:14" ht="34.799999999999997" customHeight="1">
      <c r="A27" s="16">
        <v>5</v>
      </c>
      <c r="B27" s="38" t="s">
        <v>59</v>
      </c>
      <c r="C27" s="38"/>
      <c r="D27" s="38"/>
      <c r="E27" s="9"/>
      <c r="F27" s="13"/>
      <c r="G27" s="9"/>
      <c r="H27" s="9"/>
      <c r="I27" s="9"/>
      <c r="J27" s="9"/>
      <c r="K27" s="9"/>
      <c r="L27" s="9"/>
      <c r="M27" s="9"/>
      <c r="N27" s="9"/>
    </row>
    <row r="28" spans="1:14" ht="28.2" customHeight="1">
      <c r="A28" s="10" t="s">
        <v>23</v>
      </c>
      <c r="B28" s="14" t="s">
        <v>60</v>
      </c>
      <c r="C28" s="11" t="s">
        <v>61</v>
      </c>
      <c r="D28" s="9" t="s">
        <v>55</v>
      </c>
      <c r="E28" s="9">
        <v>24</v>
      </c>
      <c r="F28" s="13">
        <v>2.4</v>
      </c>
      <c r="G28" s="12">
        <v>0</v>
      </c>
      <c r="H28" s="13">
        <v>0</v>
      </c>
      <c r="I28" s="9">
        <v>0</v>
      </c>
      <c r="J28" s="13">
        <v>0</v>
      </c>
      <c r="K28" s="9">
        <v>24</v>
      </c>
      <c r="L28" s="13">
        <v>2.4</v>
      </c>
      <c r="M28" s="9"/>
      <c r="N28" s="9"/>
    </row>
    <row r="29" spans="1:14" ht="46.8" customHeight="1">
      <c r="A29" s="14" t="s">
        <v>62</v>
      </c>
      <c r="B29" s="11" t="s">
        <v>63</v>
      </c>
      <c r="C29" s="11" t="s">
        <v>64</v>
      </c>
      <c r="D29" s="9" t="s">
        <v>65</v>
      </c>
      <c r="E29" s="9">
        <v>20000</v>
      </c>
      <c r="F29" s="13">
        <v>5</v>
      </c>
      <c r="G29" s="9">
        <v>20000</v>
      </c>
      <c r="H29" s="13">
        <v>5</v>
      </c>
      <c r="I29" s="9">
        <v>20000</v>
      </c>
      <c r="J29" s="13">
        <v>5</v>
      </c>
      <c r="K29" s="12">
        <v>0</v>
      </c>
      <c r="L29" s="13">
        <v>0</v>
      </c>
      <c r="M29" s="9"/>
      <c r="N29" s="9"/>
    </row>
    <row r="30" spans="1:14" ht="34.200000000000003" customHeight="1">
      <c r="A30" s="9"/>
      <c r="B30" s="38" t="s">
        <v>66</v>
      </c>
      <c r="C30" s="38"/>
      <c r="D30" s="38"/>
      <c r="E30" s="33">
        <f>SUM(E28:E29)</f>
        <v>20024</v>
      </c>
      <c r="F30" s="34">
        <f>SUM(F28:F29)</f>
        <v>7.4</v>
      </c>
      <c r="G30" s="33"/>
      <c r="H30" s="34">
        <f>SUM(H28:H29)</f>
        <v>5</v>
      </c>
      <c r="I30" s="33"/>
      <c r="J30" s="34">
        <f>SUM(J28:J29)</f>
        <v>5</v>
      </c>
      <c r="K30" s="33"/>
      <c r="L30" s="34">
        <f>SUM(L28:L29)</f>
        <v>2.4</v>
      </c>
      <c r="M30" s="33"/>
      <c r="N30" s="33"/>
    </row>
    <row r="31" spans="1:14" ht="113.4" customHeight="1">
      <c r="A31" s="16">
        <v>6</v>
      </c>
      <c r="B31" s="17" t="s">
        <v>67</v>
      </c>
      <c r="C31" s="11" t="s">
        <v>68</v>
      </c>
      <c r="D31" s="33" t="s">
        <v>55</v>
      </c>
      <c r="E31" s="33">
        <v>14</v>
      </c>
      <c r="F31" s="34">
        <v>1.96</v>
      </c>
      <c r="G31" s="33">
        <v>7</v>
      </c>
      <c r="H31" s="33">
        <v>0.98</v>
      </c>
      <c r="I31" s="33">
        <v>7</v>
      </c>
      <c r="J31" s="33">
        <v>0.49</v>
      </c>
      <c r="K31" s="33">
        <v>7</v>
      </c>
      <c r="L31" s="33">
        <v>0.98</v>
      </c>
      <c r="M31" s="33"/>
      <c r="N31" s="33"/>
    </row>
    <row r="32" spans="1:14" ht="33.6" customHeight="1">
      <c r="A32" s="16">
        <v>7</v>
      </c>
      <c r="B32" s="32" t="s">
        <v>69</v>
      </c>
      <c r="C32" s="11"/>
      <c r="D32" s="33"/>
      <c r="E32" s="33"/>
      <c r="F32" s="34"/>
      <c r="G32" s="9"/>
      <c r="H32" s="9"/>
      <c r="I32" s="9"/>
      <c r="J32" s="9"/>
      <c r="K32" s="9"/>
      <c r="L32" s="9"/>
      <c r="M32" s="9"/>
      <c r="N32" s="9"/>
    </row>
    <row r="33" spans="1:14" ht="50.4" customHeight="1">
      <c r="A33" s="16"/>
      <c r="B33" s="20" t="s">
        <v>70</v>
      </c>
      <c r="C33" s="8" t="s">
        <v>71</v>
      </c>
      <c r="D33" s="9" t="s">
        <v>55</v>
      </c>
      <c r="E33" s="9">
        <v>6</v>
      </c>
      <c r="F33" s="13">
        <v>6</v>
      </c>
      <c r="G33" s="9">
        <v>3</v>
      </c>
      <c r="H33" s="13">
        <v>3</v>
      </c>
      <c r="I33" s="9">
        <v>3</v>
      </c>
      <c r="J33" s="13">
        <v>3</v>
      </c>
      <c r="K33" s="9">
        <v>3</v>
      </c>
      <c r="L33" s="13">
        <v>3</v>
      </c>
      <c r="M33" s="9"/>
      <c r="N33" s="9"/>
    </row>
    <row r="34" spans="1:14" ht="66.599999999999994" customHeight="1">
      <c r="A34" s="16"/>
      <c r="B34" s="8" t="s">
        <v>72</v>
      </c>
      <c r="C34" s="8" t="s">
        <v>73</v>
      </c>
      <c r="D34" s="9" t="s">
        <v>55</v>
      </c>
      <c r="E34" s="9">
        <v>35</v>
      </c>
      <c r="F34" s="13">
        <v>7</v>
      </c>
      <c r="G34" s="9">
        <v>35</v>
      </c>
      <c r="H34" s="13">
        <v>7</v>
      </c>
      <c r="I34" s="9">
        <v>35</v>
      </c>
      <c r="J34" s="13">
        <v>7</v>
      </c>
      <c r="K34" s="12">
        <v>0</v>
      </c>
      <c r="L34" s="13">
        <v>0</v>
      </c>
      <c r="M34" s="9"/>
      <c r="N34" s="9"/>
    </row>
    <row r="35" spans="1:14" ht="37.200000000000003" customHeight="1">
      <c r="A35" s="16"/>
      <c r="B35" s="32" t="s">
        <v>74</v>
      </c>
      <c r="C35" s="8"/>
      <c r="D35" s="9"/>
      <c r="E35" s="33">
        <f>SUM(E33:E34)</f>
        <v>41</v>
      </c>
      <c r="F35" s="34">
        <f>SUM(F33:F34)</f>
        <v>13</v>
      </c>
      <c r="G35" s="33"/>
      <c r="H35" s="34">
        <f>SUM(H33:H34)</f>
        <v>10</v>
      </c>
      <c r="I35" s="33"/>
      <c r="J35" s="34">
        <f>SUM(J33:J34)</f>
        <v>10</v>
      </c>
      <c r="K35" s="33"/>
      <c r="L35" s="34">
        <f>SUM(L33:L34)</f>
        <v>3</v>
      </c>
      <c r="M35" s="33"/>
      <c r="N35" s="33"/>
    </row>
    <row r="36" spans="1:14" ht="36" customHeight="1">
      <c r="A36" s="16"/>
      <c r="B36" s="32" t="s">
        <v>75</v>
      </c>
      <c r="C36" s="8"/>
      <c r="D36" s="9"/>
      <c r="E36" s="33"/>
      <c r="F36" s="34">
        <f>F35+F31+F30+F26+F22+F18+F12+F11</f>
        <v>172.5</v>
      </c>
      <c r="G36" s="19"/>
      <c r="H36" s="19">
        <f>H35+H31+H30+H26+H22+H18+H12+H11</f>
        <v>82.305000000000007</v>
      </c>
      <c r="I36" s="19"/>
      <c r="J36" s="19">
        <f>J35+J31+J30+J26+J22+J18+J12+J11</f>
        <v>42.564999999999998</v>
      </c>
      <c r="K36" s="19"/>
      <c r="L36" s="19">
        <f>L35+L31+L30+L26+L22+L18+L12+L11</f>
        <v>90.194999999999993</v>
      </c>
      <c r="M36" s="9"/>
      <c r="N36" s="9"/>
    </row>
    <row r="37" spans="1:14" ht="39" customHeight="1">
      <c r="A37" s="16">
        <v>8</v>
      </c>
      <c r="B37" s="32" t="s">
        <v>76</v>
      </c>
      <c r="C37" s="8"/>
      <c r="D37" s="9"/>
      <c r="E37" s="9"/>
      <c r="F37" s="13"/>
      <c r="G37" s="9"/>
      <c r="H37" s="9"/>
      <c r="I37" s="9"/>
      <c r="J37" s="9"/>
      <c r="K37" s="9"/>
      <c r="L37" s="9"/>
      <c r="M37" s="9"/>
      <c r="N37" s="9"/>
    </row>
    <row r="38" spans="1:14" ht="104.4" customHeight="1">
      <c r="A38" s="16"/>
      <c r="B38" s="32" t="s">
        <v>77</v>
      </c>
      <c r="C38" s="8" t="s">
        <v>78</v>
      </c>
      <c r="D38" s="9" t="s">
        <v>55</v>
      </c>
      <c r="E38" s="33">
        <v>11</v>
      </c>
      <c r="F38" s="34">
        <v>132</v>
      </c>
      <c r="G38" s="9">
        <v>6</v>
      </c>
      <c r="H38" s="13">
        <v>72</v>
      </c>
      <c r="I38" s="9"/>
      <c r="J38" s="9">
        <v>3.5000000000000003E-2</v>
      </c>
      <c r="K38" s="9">
        <v>5</v>
      </c>
      <c r="L38" s="13">
        <v>60</v>
      </c>
      <c r="M38" s="9"/>
      <c r="N38" s="9"/>
    </row>
    <row r="39" spans="1:14" ht="110.4" customHeight="1">
      <c r="A39" s="16"/>
      <c r="B39" s="32" t="s">
        <v>79</v>
      </c>
      <c r="C39" s="8" t="s">
        <v>80</v>
      </c>
      <c r="D39" s="9" t="s">
        <v>55</v>
      </c>
      <c r="E39" s="33">
        <v>1</v>
      </c>
      <c r="F39" s="34">
        <v>17</v>
      </c>
      <c r="G39" s="9">
        <v>1</v>
      </c>
      <c r="H39" s="13">
        <v>17</v>
      </c>
      <c r="I39" s="12">
        <v>0</v>
      </c>
      <c r="J39" s="13">
        <v>0</v>
      </c>
      <c r="K39" s="12">
        <v>0</v>
      </c>
      <c r="L39" s="13">
        <v>0</v>
      </c>
      <c r="M39" s="9"/>
      <c r="N39" s="9"/>
    </row>
    <row r="40" spans="1:14" ht="45.6" customHeight="1">
      <c r="A40" s="21"/>
      <c r="B40" s="39" t="s">
        <v>81</v>
      </c>
      <c r="C40" s="39"/>
      <c r="D40" s="33"/>
      <c r="E40" s="33"/>
      <c r="F40" s="34">
        <f>SUM(F36:F39)</f>
        <v>321.5</v>
      </c>
      <c r="G40" s="34"/>
      <c r="H40" s="19">
        <f>SUM(H36:H39)</f>
        <v>171.30500000000001</v>
      </c>
      <c r="I40" s="19"/>
      <c r="J40" s="19">
        <f>SUM(J36:J39)</f>
        <v>42.599999999999994</v>
      </c>
      <c r="K40" s="34"/>
      <c r="L40" s="19">
        <f>SUM(L36:L39)</f>
        <v>150.19499999999999</v>
      </c>
      <c r="M40" s="9"/>
      <c r="N40" s="9"/>
    </row>
    <row r="41" spans="1:14">
      <c r="A41" s="30"/>
      <c r="B41" s="43"/>
      <c r="C41" s="43"/>
      <c r="D41" s="23"/>
      <c r="E41" s="23"/>
      <c r="F41" s="23"/>
    </row>
    <row r="42" spans="1:14">
      <c r="A42" s="44"/>
      <c r="B42" s="44"/>
      <c r="C42" s="24"/>
      <c r="D42" s="23"/>
      <c r="E42" s="23"/>
      <c r="F42" s="23"/>
    </row>
    <row r="43" spans="1:14" ht="17.399999999999999">
      <c r="A43" s="44"/>
      <c r="B43" s="44"/>
      <c r="C43" s="31"/>
      <c r="D43" s="23"/>
      <c r="G43" s="45"/>
      <c r="H43" s="45"/>
      <c r="I43" s="45"/>
      <c r="J43" s="45"/>
    </row>
    <row r="44" spans="1:14" ht="17.399999999999999">
      <c r="A44" s="44"/>
      <c r="B44" s="44"/>
      <c r="C44" s="24"/>
      <c r="D44" s="26"/>
      <c r="G44" s="45"/>
      <c r="H44" s="45"/>
      <c r="I44" s="45"/>
      <c r="J44" s="45"/>
    </row>
    <row r="45" spans="1:14" ht="17.399999999999999">
      <c r="A45" s="44"/>
      <c r="B45" s="44"/>
      <c r="C45" s="31"/>
      <c r="D45" s="23"/>
      <c r="G45" s="46"/>
      <c r="H45" s="46"/>
      <c r="I45" s="46"/>
      <c r="J45" s="46"/>
    </row>
    <row r="46" spans="1:14">
      <c r="A46" s="42"/>
      <c r="B46" s="42"/>
      <c r="D46" s="23"/>
      <c r="E46" s="23"/>
      <c r="F46" s="23"/>
    </row>
    <row r="47" spans="1:14">
      <c r="A47" s="42"/>
      <c r="B47" s="42"/>
      <c r="D47" s="27"/>
    </row>
    <row r="48" spans="1:14">
      <c r="A48" s="43"/>
      <c r="B48" s="43"/>
      <c r="C48" s="30"/>
    </row>
    <row r="49" spans="1:3">
      <c r="A49" s="42"/>
      <c r="B49" s="42"/>
      <c r="C49" s="28"/>
    </row>
    <row r="50" spans="1:3">
      <c r="A50" s="42"/>
      <c r="B50" s="42"/>
      <c r="C50" s="28"/>
    </row>
    <row r="51" spans="1:3">
      <c r="A51" s="43"/>
      <c r="B51" s="43"/>
      <c r="C51" s="30"/>
    </row>
  </sheetData>
  <mergeCells count="46">
    <mergeCell ref="A4:E4"/>
    <mergeCell ref="F2:H2"/>
    <mergeCell ref="F3:H3"/>
    <mergeCell ref="F4:H4"/>
    <mergeCell ref="I4:K4"/>
    <mergeCell ref="L4:N4"/>
    <mergeCell ref="A1:N1"/>
    <mergeCell ref="G6:H6"/>
    <mergeCell ref="I6:J6"/>
    <mergeCell ref="K6:L6"/>
    <mergeCell ref="M6:N6"/>
    <mergeCell ref="G5:J5"/>
    <mergeCell ref="I2:K2"/>
    <mergeCell ref="L2:N2"/>
    <mergeCell ref="I3:K3"/>
    <mergeCell ref="L3:N3"/>
    <mergeCell ref="A2:E2"/>
    <mergeCell ref="A3:E3"/>
    <mergeCell ref="A47:B47"/>
    <mergeCell ref="A48:B48"/>
    <mergeCell ref="A49:B49"/>
    <mergeCell ref="A50:B50"/>
    <mergeCell ref="A51:B51"/>
    <mergeCell ref="G43:J43"/>
    <mergeCell ref="A44:B44"/>
    <mergeCell ref="G44:J44"/>
    <mergeCell ref="A45:B45"/>
    <mergeCell ref="G45:J45"/>
    <mergeCell ref="A46:B46"/>
    <mergeCell ref="B27:D27"/>
    <mergeCell ref="B30:D30"/>
    <mergeCell ref="B40:C40"/>
    <mergeCell ref="B41:C41"/>
    <mergeCell ref="A42:B42"/>
    <mergeCell ref="A43:B43"/>
    <mergeCell ref="B8:D8"/>
    <mergeCell ref="B13:D13"/>
    <mergeCell ref="B19:D19"/>
    <mergeCell ref="B22:D22"/>
    <mergeCell ref="B23:D23"/>
    <mergeCell ref="K5:N5"/>
    <mergeCell ref="A5:A7"/>
    <mergeCell ref="B5:B7"/>
    <mergeCell ref="C5:C7"/>
    <mergeCell ref="D5:D7"/>
    <mergeCell ref="E5:F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Sheet1!Print_Titles</vt:lpstr>
      <vt:lpstr>Sheet2!Print_Titles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2015-09-12T04:59:34Z</dcterms:modified>
</cp:coreProperties>
</file>